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<sst xmlns="http://schemas.openxmlformats.org/spreadsheetml/2006/main" count="27" uniqueCount="26">
  <si>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Муниципальная программа Пучежского муниципального района «Культура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</si>
  <si>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</si>
  <si>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</si>
  <si>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Итого:</t>
  </si>
  <si>
    <t>Наимнование муниципальной программы</t>
  </si>
  <si>
    <t>Муниципальная программа Пучежского муниципального района  «Развитие образования Пучежского муниципального района»</t>
  </si>
  <si>
    <t>Процент исполнения бюджета</t>
  </si>
  <si>
    <t>-</t>
  </si>
  <si>
    <t>Муниципальная программа «Газификация Пучежского муниципального района»</t>
  </si>
  <si>
    <t>Муниципальная программа Пучежского муниципального района «Обеспечение жильем молодых семей»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</si>
  <si>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</si>
  <si>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</si>
  <si>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</si>
  <si>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</si>
  <si>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</si>
  <si>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</si>
  <si>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района»</t>
  </si>
  <si>
    <t>Непрограммные направления деятельности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</si>
  <si>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</si>
  <si>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</si>
  <si>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№ п/п</t>
  </si>
  <si>
    <t>Исполнено за         1 полугодие 2022 года</t>
  </si>
  <si>
    <t>Исполнение бюджета Пучежского муниципального 
района по расходам в разрезе муниципальных программ за 1 полугодие 2023 года</t>
  </si>
  <si>
    <t>Утверждено решением о бюджете на 2023 год (уточненный)</t>
  </si>
  <si>
    <t>Исполнено за         1 полугодие 2023 года</t>
  </si>
  <si>
    <t>Уровень изменений по сравнению с соответствующим периодом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</si>
</sst>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31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0" fillId="0" borderId="1">
      <alignment horizontal="center" vertical="center" wrapText="1"/>
      <protection/>
    </xf>
    <xf numFmtId="0" fontId="31" fillId="0" borderId="1">
      <alignment horizontal="center"/>
      <protection/>
    </xf>
    <xf numFmtId="0" fontId="33" fillId="0" borderId="1">
      <alignment vertical="top" wrapText="1"/>
      <protection/>
    </xf>
    <xf numFmtId="4" fontId="33" fillId="19" borderId="1">
      <alignment horizontal="right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vertical="justify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shrinkToFit="1"/>
      <protection/>
    </xf>
    <xf numFmtId="4" fontId="8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13" xfId="37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49" fontId="6" fillId="0" borderId="15" xfId="0" applyNumberFormat="1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29" xfId="35"/>
    <cellStyle name="xl34" xfId="36"/>
    <cellStyle name="xl35" xfId="37"/>
    <cellStyle name="xl36" xfId="38"/>
    <cellStyle name="xl37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0">
      <selection activeCell="G23" sqref="G23"/>
    </sheetView>
  </sheetViews>
  <sheetFormatPr defaultColWidth="9.140625" defaultRowHeight="15"/>
  <cols>
    <col min="1" max="1" width="6.57421875" style="19" customWidth="1"/>
    <col min="2" max="2" width="58.140625" style="1" bestFit="1" customWidth="1"/>
    <col min="3" max="3" width="17.140625" style="3" customWidth="1"/>
    <col min="4" max="4" width="17.8515625" style="3" customWidth="1"/>
    <col min="5" max="5" width="19.00390625" style="4" customWidth="1"/>
    <col min="6" max="6" width="17.8515625" style="3" customWidth="1"/>
    <col min="7" max="7" width="18.8515625" style="3" customWidth="1"/>
  </cols>
  <sheetData>
    <row r="1" spans="2:7" ht="43.5" customHeight="1">
      <c r="B1" s="22" t="s">
        <v>22</v>
      </c>
      <c r="C1" s="22"/>
      <c r="D1" s="22"/>
      <c r="E1" s="22"/>
      <c r="F1" s="22"/>
      <c r="G1" s="22"/>
    </row>
    <row r="2" spans="1:7" ht="111" customHeight="1">
      <c r="A2" s="20" t="s">
        <v>20</v>
      </c>
      <c r="B2" s="15" t="s">
        <v>4</v>
      </c>
      <c r="C2" s="5" t="s">
        <v>23</v>
      </c>
      <c r="D2" s="13" t="s">
        <v>24</v>
      </c>
      <c r="E2" s="6" t="s">
        <v>6</v>
      </c>
      <c r="F2" s="13" t="s">
        <v>21</v>
      </c>
      <c r="G2" s="14" t="s">
        <v>25</v>
      </c>
    </row>
    <row r="3" spans="1:7" ht="33" customHeight="1">
      <c r="A3" s="21">
        <v>1</v>
      </c>
      <c r="B3" s="16" t="s">
        <v>5</v>
      </c>
      <c r="C3" s="7">
        <v>150811643.7</v>
      </c>
      <c r="D3" s="8">
        <v>81194677.85</v>
      </c>
      <c r="E3" s="10">
        <f>D3/C3*100</f>
        <v>53.83846754665402</v>
      </c>
      <c r="F3" s="8">
        <v>67509683.76</v>
      </c>
      <c r="G3" s="10">
        <f>D3/F3*100</f>
        <v>120.27115715524718</v>
      </c>
    </row>
    <row r="4" spans="1:8" ht="30.75" customHeight="1">
      <c r="A4" s="21">
        <v>2</v>
      </c>
      <c r="B4" s="16" t="s">
        <v>0</v>
      </c>
      <c r="C4" s="7">
        <v>49301792.62</v>
      </c>
      <c r="D4" s="8">
        <v>26270577.96</v>
      </c>
      <c r="E4" s="10">
        <f>D4/C4*100</f>
        <v>53.28523886034715</v>
      </c>
      <c r="F4" s="8">
        <v>23229970.16</v>
      </c>
      <c r="G4" s="10">
        <f>D4/F4*100</f>
        <v>113.08915930178706</v>
      </c>
      <c r="H4" s="12"/>
    </row>
    <row r="5" spans="1:7" ht="47.25">
      <c r="A5" s="21">
        <v>3</v>
      </c>
      <c r="B5" s="17" t="s">
        <v>18</v>
      </c>
      <c r="C5" s="8">
        <v>6415000</v>
      </c>
      <c r="D5" s="8">
        <v>15000</v>
      </c>
      <c r="E5" s="10">
        <f aca="true" t="shared" si="0" ref="E5:E12">D5/C6*100</f>
        <v>0.1677740060515905</v>
      </c>
      <c r="F5" s="8">
        <v>0</v>
      </c>
      <c r="G5" s="10" t="s">
        <v>7</v>
      </c>
    </row>
    <row r="6" spans="1:7" ht="45">
      <c r="A6" s="21">
        <v>4</v>
      </c>
      <c r="B6" s="16" t="s">
        <v>1</v>
      </c>
      <c r="C6" s="7">
        <v>8940598.34</v>
      </c>
      <c r="D6" s="8">
        <v>5332756.32</v>
      </c>
      <c r="E6" s="10">
        <f t="shared" si="0"/>
        <v>7406.606000000001</v>
      </c>
      <c r="F6" s="8">
        <v>4636521.77</v>
      </c>
      <c r="G6" s="10">
        <f>D6/F6*100</f>
        <v>115.01631146228826</v>
      </c>
    </row>
    <row r="7" spans="1:7" ht="63">
      <c r="A7" s="21">
        <v>5</v>
      </c>
      <c r="B7" s="17" t="s">
        <v>19</v>
      </c>
      <c r="C7" s="7">
        <v>72000</v>
      </c>
      <c r="D7" s="8">
        <v>27481.19</v>
      </c>
      <c r="E7" s="10">
        <f t="shared" si="0"/>
        <v>10.529191570881226</v>
      </c>
      <c r="F7" s="8">
        <v>22936.34</v>
      </c>
      <c r="G7" s="10">
        <f>D7/F7*100</f>
        <v>119.8150620369248</v>
      </c>
    </row>
    <row r="8" spans="1:7" ht="45">
      <c r="A8" s="21">
        <v>6</v>
      </c>
      <c r="B8" s="16" t="s">
        <v>12</v>
      </c>
      <c r="C8" s="7">
        <v>261000</v>
      </c>
      <c r="D8" s="8">
        <v>160843</v>
      </c>
      <c r="E8" s="10">
        <f t="shared" si="0"/>
        <v>501.3809226932668</v>
      </c>
      <c r="F8" s="8">
        <v>39570</v>
      </c>
      <c r="G8" s="10">
        <f>D8/F8*100</f>
        <v>406.477129138236</v>
      </c>
    </row>
    <row r="9" spans="1:7" ht="45">
      <c r="A9" s="21">
        <v>7</v>
      </c>
      <c r="B9" s="16" t="s">
        <v>13</v>
      </c>
      <c r="C9" s="7">
        <v>32080</v>
      </c>
      <c r="D9" s="8">
        <v>2080</v>
      </c>
      <c r="E9" s="10">
        <f t="shared" si="0"/>
        <v>0.0038397701877457683</v>
      </c>
      <c r="F9" s="8">
        <v>2040</v>
      </c>
      <c r="G9" s="10">
        <f>D9/F9*100</f>
        <v>101.96078431372548</v>
      </c>
    </row>
    <row r="10" spans="1:7" ht="45">
      <c r="A10" s="21">
        <v>8</v>
      </c>
      <c r="B10" s="16" t="s">
        <v>2</v>
      </c>
      <c r="C10" s="7">
        <v>54169908.57</v>
      </c>
      <c r="D10" s="8">
        <v>25677844.2</v>
      </c>
      <c r="E10" s="10">
        <f t="shared" si="0"/>
        <v>491.6184274086774</v>
      </c>
      <c r="F10" s="8">
        <v>20761666.14</v>
      </c>
      <c r="G10" s="10">
        <f aca="true" t="shared" si="1" ref="G10:G17">D10/F10*100</f>
        <v>123.67911142992686</v>
      </c>
    </row>
    <row r="11" spans="1:7" ht="90">
      <c r="A11" s="21">
        <v>9</v>
      </c>
      <c r="B11" s="16" t="s">
        <v>14</v>
      </c>
      <c r="C11" s="7">
        <v>5223124.84</v>
      </c>
      <c r="D11" s="8">
        <v>2435185.23</v>
      </c>
      <c r="E11" s="10">
        <f t="shared" si="0"/>
        <v>322.2105703041279</v>
      </c>
      <c r="F11" s="8">
        <v>2086960.83</v>
      </c>
      <c r="G11" s="10">
        <f t="shared" si="1"/>
        <v>116.68571805442079</v>
      </c>
    </row>
    <row r="12" spans="1:7" ht="60" customHeight="1">
      <c r="A12" s="21">
        <v>10</v>
      </c>
      <c r="B12" s="16" t="s">
        <v>16</v>
      </c>
      <c r="C12" s="7">
        <v>755774.47</v>
      </c>
      <c r="D12" s="8">
        <v>403746.37</v>
      </c>
      <c r="E12" s="10">
        <f t="shared" si="0"/>
        <v>1.387512965299753</v>
      </c>
      <c r="F12" s="8">
        <v>177072.29</v>
      </c>
      <c r="G12" s="10">
        <f t="shared" si="1"/>
        <v>228.01216949303586</v>
      </c>
    </row>
    <row r="13" spans="1:7" ht="48" customHeight="1">
      <c r="A13" s="21">
        <v>11</v>
      </c>
      <c r="B13" s="16" t="s">
        <v>11</v>
      </c>
      <c r="C13" s="7">
        <v>29098565.57</v>
      </c>
      <c r="D13" s="8">
        <v>11262419.71</v>
      </c>
      <c r="E13" s="10">
        <f>D13/C13*100</f>
        <v>38.70438109021881</v>
      </c>
      <c r="F13" s="8">
        <v>7247353.12</v>
      </c>
      <c r="G13" s="10">
        <f t="shared" si="1"/>
        <v>155.4004548076995</v>
      </c>
    </row>
    <row r="14" spans="1:7" ht="32.25" customHeight="1">
      <c r="A14" s="21">
        <v>13</v>
      </c>
      <c r="B14" s="16" t="s">
        <v>8</v>
      </c>
      <c r="C14" s="7">
        <v>4444354</v>
      </c>
      <c r="D14" s="8">
        <v>1196936.15</v>
      </c>
      <c r="E14" s="10">
        <f aca="true" t="shared" si="2" ref="E14:E19">D14/C14*100</f>
        <v>26.93161143329267</v>
      </c>
      <c r="F14" s="8">
        <v>952167.28</v>
      </c>
      <c r="G14" s="10">
        <f t="shared" si="1"/>
        <v>125.70649875723517</v>
      </c>
    </row>
    <row r="15" spans="1:7" ht="32.25" customHeight="1">
      <c r="A15" s="21">
        <v>14</v>
      </c>
      <c r="B15" s="16" t="s">
        <v>9</v>
      </c>
      <c r="C15" s="7">
        <v>2838946.78</v>
      </c>
      <c r="D15" s="8">
        <v>2832051.6</v>
      </c>
      <c r="E15" s="10">
        <f t="shared" si="2"/>
        <v>99.75712189997448</v>
      </c>
      <c r="F15" s="8">
        <v>1883059.5</v>
      </c>
      <c r="G15" s="10">
        <f t="shared" si="1"/>
        <v>150.3962885931114</v>
      </c>
    </row>
    <row r="16" spans="1:7" ht="45">
      <c r="A16" s="21">
        <v>15</v>
      </c>
      <c r="B16" s="16" t="s">
        <v>10</v>
      </c>
      <c r="C16" s="7">
        <v>36200</v>
      </c>
      <c r="D16" s="8">
        <v>0</v>
      </c>
      <c r="E16" s="10">
        <f t="shared" si="2"/>
        <v>0</v>
      </c>
      <c r="F16" s="8">
        <v>254467.5</v>
      </c>
      <c r="G16" s="10">
        <f>D16/F16*100</f>
        <v>0</v>
      </c>
    </row>
    <row r="17" spans="1:7" ht="60.75" customHeight="1">
      <c r="A17" s="21">
        <v>16</v>
      </c>
      <c r="B17" s="16" t="s">
        <v>15</v>
      </c>
      <c r="C17" s="7">
        <v>1657986</v>
      </c>
      <c r="D17" s="8">
        <v>715000</v>
      </c>
      <c r="E17" s="10">
        <f t="shared" si="2"/>
        <v>43.12461021986916</v>
      </c>
      <c r="F17" s="8">
        <v>0</v>
      </c>
      <c r="G17" s="10" t="s">
        <v>7</v>
      </c>
    </row>
    <row r="18" spans="1:7" ht="15.75">
      <c r="A18" s="21"/>
      <c r="B18" s="16" t="s">
        <v>17</v>
      </c>
      <c r="C18" s="7">
        <v>646504.94</v>
      </c>
      <c r="D18" s="8">
        <v>368051.11</v>
      </c>
      <c r="E18" s="10">
        <f t="shared" si="2"/>
        <v>56.929357724629305</v>
      </c>
      <c r="F18" s="8">
        <v>338829.13</v>
      </c>
      <c r="G18" s="10">
        <f>D18/F18*100</f>
        <v>108.62440015119124</v>
      </c>
    </row>
    <row r="19" spans="1:7" ht="15.75">
      <c r="A19" s="21"/>
      <c r="B19" s="18" t="s">
        <v>3</v>
      </c>
      <c r="C19" s="9">
        <f>SUM(C3:C18)</f>
        <v>314705479.83</v>
      </c>
      <c r="D19" s="9">
        <f>SUM(D3:D18)</f>
        <v>157894650.69</v>
      </c>
      <c r="E19" s="11">
        <f t="shared" si="2"/>
        <v>50.172196167442884</v>
      </c>
      <c r="F19" s="9">
        <f>F3+F4+F10+F14+F15+F16+F13+F5+F7+F6+F8+F9+F11+F17+F12+F18</f>
        <v>129142297.82000001</v>
      </c>
      <c r="G19" s="11">
        <f>D19/F19*100</f>
        <v>122.2640864808487</v>
      </c>
    </row>
    <row r="24" spans="3:6" ht="15.75">
      <c r="C24" s="2"/>
      <c r="D24" s="2"/>
      <c r="F24" s="2"/>
    </row>
  </sheetData>
  <sheetProtection/>
  <mergeCells count="1">
    <mergeCell ref="B1:G1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2023-08-16T10:05:30Z</cp:lastPrinted>
  <dcterms:created xsi:type="dcterms:W3CDTF">2006-09-16T00:00:00Z</dcterms:created>
  <dcterms:modified xsi:type="dcterms:W3CDTF">2023-08-16T13:50:05Z</dcterms:modified>
  <cp:category/>
  <cp:version/>
  <cp:contentType/>
  <cp:contentStatus/>
</cp:coreProperties>
</file>